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ffice-02/Downloads/"/>
    </mc:Choice>
  </mc:AlternateContent>
  <xr:revisionPtr revIDLastSave="0" documentId="13_ncr:1_{C1CA3D11-15CD-4F44-9642-6CF24D6B78D7}" xr6:coauthVersionLast="47" xr6:coauthVersionMax="47" xr10:uidLastSave="{00000000-0000-0000-0000-000000000000}"/>
  <bookViews>
    <workbookView xWindow="2440" yWindow="760" windowWidth="38400" windowHeight="19560" xr2:uid="{2BDA6972-3579-D74C-A34B-8B80758C7918}"/>
  </bookViews>
  <sheets>
    <sheet name="Your Deal Analyzer" sheetId="2" r:id="rId1"/>
    <sheet name="SAMPL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2" l="1"/>
  <c r="E17" i="2"/>
  <c r="E18" i="2" s="1"/>
  <c r="E21" i="2" s="1"/>
  <c r="E20" i="1" l="1"/>
  <c r="E17" i="1" l="1"/>
  <c r="E18" i="1" s="1"/>
  <c r="E21" i="1" l="1"/>
</calcChain>
</file>

<file path=xl/sharedStrings.xml><?xml version="1.0" encoding="utf-8"?>
<sst xmlns="http://schemas.openxmlformats.org/spreadsheetml/2006/main" count="82" uniqueCount="46">
  <si>
    <t>Question</t>
  </si>
  <si>
    <t>Property Address:</t>
  </si>
  <si>
    <t>TYPE OF PROPERTY:</t>
  </si>
  <si>
    <t>YEAR BUILT:</t>
  </si>
  <si>
    <t>SQUARE FOOTAGE:</t>
  </si>
  <si>
    <t>NUMBER OF BEDROOMS:</t>
  </si>
  <si>
    <t>NUMBER OF BATHROOMS:</t>
  </si>
  <si>
    <t>QUESTIONS TO ASK YOURSELF:</t>
  </si>
  <si>
    <t>PURCHASE PRICE:</t>
  </si>
  <si>
    <t>BUDGET:</t>
  </si>
  <si>
    <t xml:space="preserve">INSURANCE: </t>
  </si>
  <si>
    <t>SELLING PRICE:</t>
  </si>
  <si>
    <t>ARV:</t>
  </si>
  <si>
    <t>DEAL TOTAL =</t>
  </si>
  <si>
    <t>ESTIMATED PROFITS =</t>
  </si>
  <si>
    <t>2 car/attached</t>
  </si>
  <si>
    <t>GARAGE:</t>
  </si>
  <si>
    <t>Single Family</t>
  </si>
  <si>
    <t>Unfinished</t>
  </si>
  <si>
    <t>BASEMENT:</t>
  </si>
  <si>
    <t>OTHER NOTES:</t>
  </si>
  <si>
    <t>303-539-3000</t>
  </si>
  <si>
    <t>QUICK DEAL ANALYZER</t>
  </si>
  <si>
    <t>123 Main Street, Denver, CO 80205</t>
  </si>
  <si>
    <t>Answer</t>
  </si>
  <si>
    <t>REALTOR  COST:</t>
  </si>
  <si>
    <t>COST OF LOAN (ORIGINATION):</t>
  </si>
  <si>
    <t>TITLE CLOSING COSTS:</t>
  </si>
  <si>
    <t xml:space="preserve">REALTOR LISTING FEES (%): </t>
  </si>
  <si>
    <t>Do you have the ability to take this project on now?</t>
  </si>
  <si>
    <t>Are the profits in line with your goals and lending requirements?</t>
  </si>
  <si>
    <t>Are these numbers best or worst case?</t>
  </si>
  <si>
    <t xml:space="preserve">Are there any ideas to lower the cost and or raise the selling price? </t>
  </si>
  <si>
    <t>Have you run the HMM Deal Optimizer to see your best loan options? If not, download it at HardMoneyMike.com/LCO.</t>
  </si>
  <si>
    <t>What would be the cashflow if you rented the property?</t>
  </si>
  <si>
    <t>How many months will this project take?</t>
  </si>
  <si>
    <t>SAMPLE ** QUICK DEAL ANALYZER ** SAMPLE</t>
  </si>
  <si>
    <t>Info@TheCashFlowCompany.com</t>
  </si>
  <si>
    <t>TheCashFlowCompany.com</t>
  </si>
  <si>
    <t>All rights reserved by The Cash Flow Company</t>
  </si>
  <si>
    <t>What would be the cash flow if you rented the property?</t>
  </si>
  <si>
    <t xml:space="preserve">Have you downloaded the Loan Optimizer to see your best loan options? If not, be sure to download it (link below). </t>
  </si>
  <si>
    <t>Download our Loan Optimizer to discover your best loan option:</t>
  </si>
  <si>
    <t xml:space="preserve">Download here! </t>
  </si>
  <si>
    <t>How many months will this investment take?</t>
  </si>
  <si>
    <t>Do you have the ability to take this project on  right now?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</si>
</sst>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4">
    <font>
      <sz val="12"/>
      <color theme="1"/>
      <name val="Calibri"/>
      <family val="2"/>
      <scheme val="minor"/>
    </font>
    <font>
      <sz val="16"/>
      <color theme="1"/>
      <name val="Helvetica"/>
      <family val="2"/>
    </font>
    <font>
      <b/>
      <sz val="16"/>
      <color theme="0"/>
      <name val="Helvetica"/>
      <family val="2"/>
    </font>
    <font>
      <b/>
      <sz val="24"/>
      <color theme="0"/>
      <name val="Helvetica"/>
      <family val="2"/>
    </font>
    <font>
      <b/>
      <sz val="30"/>
      <color theme="0"/>
      <name val="Helvetica"/>
      <family val="2"/>
    </font>
    <font>
      <sz val="16"/>
      <color theme="0"/>
      <name val="Helvetica"/>
      <family val="2"/>
    </font>
    <font>
      <b/>
      <sz val="24"/>
      <color theme="1"/>
      <name val="Helvetica"/>
      <family val="2"/>
    </font>
    <font>
      <b/>
      <sz val="16"/>
      <color theme="9" tint="-0.499984740745262"/>
      <name val="Helvetica"/>
      <family val="2"/>
    </font>
    <font>
      <b/>
      <sz val="16"/>
      <color theme="1"/>
      <name val="Helvetica"/>
      <family val="2"/>
    </font>
    <font>
      <b/>
      <sz val="18"/>
      <color theme="0"/>
      <name val="Helvetica"/>
      <family val="2"/>
    </font>
    <font>
      <b/>
      <i/>
      <sz val="14"/>
      <color theme="0"/>
      <name val="Helvetica"/>
      <family val="2"/>
    </font>
    <font>
      <b/>
      <sz val="18"/>
      <color theme="1"/>
      <name val="Helvetica"/>
      <family val="2"/>
    </font>
    <font>
      <u/>
      <sz val="12"/>
      <color theme="10"/>
      <name val="Calibri"/>
      <family val="2"/>
      <scheme val="minor"/>
    </font>
    <font>
      <b/>
      <u/>
      <sz val="18"/>
      <color theme="10"/>
      <name val="Helvetica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8A33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94">
    <xf numFmtId="0" fontId="0" fillId="0" borderId="0" xfId="0"/>
    <xf numFmtId="0" fontId="1" fillId="2" borderId="13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3" fontId="1" fillId="2" borderId="10" xfId="0" applyNumberFormat="1" applyFont="1" applyFill="1" applyBorder="1" applyAlignment="1">
      <alignment horizontal="left"/>
    </xf>
    <xf numFmtId="0" fontId="1" fillId="0" borderId="0" xfId="0" applyFont="1"/>
    <xf numFmtId="0" fontId="1" fillId="2" borderId="0" xfId="0" applyFont="1" applyFill="1"/>
    <xf numFmtId="0" fontId="6" fillId="4" borderId="11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right"/>
    </xf>
    <xf numFmtId="0" fontId="1" fillId="4" borderId="0" xfId="0" applyFont="1" applyFill="1"/>
    <xf numFmtId="0" fontId="8" fillId="0" borderId="13" xfId="0" applyFont="1" applyBorder="1" applyAlignment="1">
      <alignment horizontal="right"/>
    </xf>
    <xf numFmtId="164" fontId="8" fillId="0" borderId="13" xfId="0" applyNumberFormat="1" applyFont="1" applyBorder="1" applyAlignment="1">
      <alignment horizontal="left"/>
    </xf>
    <xf numFmtId="0" fontId="8" fillId="2" borderId="10" xfId="0" applyFont="1" applyFill="1" applyBorder="1" applyAlignment="1">
      <alignment horizontal="right"/>
    </xf>
    <xf numFmtId="0" fontId="8" fillId="0" borderId="10" xfId="0" applyFont="1" applyBorder="1" applyAlignment="1">
      <alignment horizontal="right"/>
    </xf>
    <xf numFmtId="164" fontId="8" fillId="0" borderId="10" xfId="0" applyNumberFormat="1" applyFont="1" applyBorder="1" applyAlignment="1">
      <alignment horizontal="left"/>
    </xf>
    <xf numFmtId="0" fontId="8" fillId="2" borderId="14" xfId="0" applyFont="1" applyFill="1" applyBorder="1" applyAlignment="1">
      <alignment horizontal="right"/>
    </xf>
    <xf numFmtId="0" fontId="9" fillId="5" borderId="10" xfId="0" applyFont="1" applyFill="1" applyBorder="1" applyAlignment="1">
      <alignment horizontal="right"/>
    </xf>
    <xf numFmtId="164" fontId="2" fillId="5" borderId="10" xfId="0" applyNumberFormat="1" applyFont="1" applyFill="1" applyBorder="1" applyAlignment="1">
      <alignment horizontal="left"/>
    </xf>
    <xf numFmtId="164" fontId="8" fillId="2" borderId="10" xfId="0" applyNumberFormat="1" applyFont="1" applyFill="1" applyBorder="1" applyAlignment="1">
      <alignment horizontal="left"/>
    </xf>
    <xf numFmtId="9" fontId="8" fillId="0" borderId="10" xfId="0" applyNumberFormat="1" applyFont="1" applyBorder="1" applyAlignment="1">
      <alignment horizontal="left"/>
    </xf>
    <xf numFmtId="0" fontId="7" fillId="6" borderId="12" xfId="0" applyFont="1" applyFill="1" applyBorder="1"/>
    <xf numFmtId="0" fontId="1" fillId="0" borderId="0" xfId="0" applyFont="1" applyAlignment="1">
      <alignment horizontal="left"/>
    </xf>
    <xf numFmtId="0" fontId="7" fillId="6" borderId="12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8" fillId="4" borderId="1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5" fillId="2" borderId="2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5" fillId="2" borderId="0" xfId="0" applyFont="1" applyFill="1" applyAlignment="1">
      <alignment wrapText="1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0" fontId="5" fillId="2" borderId="8" xfId="0" applyFont="1" applyFill="1" applyBorder="1" applyAlignment="1">
      <alignment wrapText="1"/>
    </xf>
    <xf numFmtId="0" fontId="6" fillId="6" borderId="12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" fillId="0" borderId="10" xfId="0" applyFont="1" applyBorder="1"/>
    <xf numFmtId="0" fontId="0" fillId="2" borderId="0" xfId="0" applyFill="1"/>
    <xf numFmtId="0" fontId="9" fillId="8" borderId="10" xfId="0" applyFont="1" applyFill="1" applyBorder="1" applyAlignment="1">
      <alignment horizontal="right"/>
    </xf>
    <xf numFmtId="164" fontId="2" fillId="8" borderId="10" xfId="0" applyNumberFormat="1" applyFont="1" applyFill="1" applyBorder="1" applyAlignment="1">
      <alignment horizontal="left"/>
    </xf>
    <xf numFmtId="0" fontId="13" fillId="7" borderId="3" xfId="1" applyFont="1" applyFill="1" applyBorder="1" applyAlignment="1">
      <alignment horizontal="left" vertical="center"/>
    </xf>
    <xf numFmtId="0" fontId="8" fillId="0" borderId="11" xfId="0" applyFont="1" applyBorder="1" applyAlignment="1">
      <alignment horizontal="right" vertical="center" wrapText="1"/>
    </xf>
    <xf numFmtId="0" fontId="8" fillId="0" borderId="9" xfId="0" applyFont="1" applyBorder="1" applyAlignment="1">
      <alignment horizontal="right" vertical="center" wrapText="1"/>
    </xf>
    <xf numFmtId="0" fontId="7" fillId="0" borderId="1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11" fillId="7" borderId="11" xfId="0" applyFont="1" applyFill="1" applyBorder="1" applyAlignment="1">
      <alignment horizontal="center"/>
    </xf>
    <xf numFmtId="0" fontId="11" fillId="7" borderId="12" xfId="0" applyFont="1" applyFill="1" applyBorder="1" applyAlignment="1">
      <alignment horizontal="center"/>
    </xf>
    <xf numFmtId="0" fontId="8" fillId="0" borderId="11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7" fillId="0" borderId="12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10" fillId="5" borderId="7" xfId="0" applyFont="1" applyFill="1" applyBorder="1" applyAlignment="1">
      <alignment horizontal="center"/>
    </xf>
    <xf numFmtId="0" fontId="10" fillId="5" borderId="8" xfId="0" applyFont="1" applyFill="1" applyBorder="1" applyAlignment="1">
      <alignment horizontal="center"/>
    </xf>
    <xf numFmtId="0" fontId="11" fillId="7" borderId="12" xfId="0" applyFont="1" applyFill="1" applyBorder="1" applyAlignment="1">
      <alignment horizontal="right" vertical="center"/>
    </xf>
    <xf numFmtId="0" fontId="10" fillId="8" borderId="6" xfId="0" applyFont="1" applyFill="1" applyBorder="1" applyAlignment="1">
      <alignment horizontal="center"/>
    </xf>
    <xf numFmtId="0" fontId="10" fillId="8" borderId="7" xfId="0" applyFont="1" applyFill="1" applyBorder="1" applyAlignment="1">
      <alignment horizontal="center"/>
    </xf>
    <xf numFmtId="0" fontId="10" fillId="8" borderId="8" xfId="0" applyFont="1" applyFill="1" applyBorder="1" applyAlignment="1">
      <alignment horizontal="center"/>
    </xf>
    <xf numFmtId="0" fontId="8" fillId="0" borderId="11" xfId="0" applyFont="1" applyBorder="1" applyAlignment="1">
      <alignment horizontal="right" wrapText="1"/>
    </xf>
    <xf numFmtId="0" fontId="8" fillId="0" borderId="9" xfId="0" applyFont="1" applyBorder="1" applyAlignment="1">
      <alignment horizontal="right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/>
    </xf>
    <xf numFmtId="0" fontId="2" fillId="8" borderId="0" xfId="0" applyFont="1" applyFill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/>
    </xf>
    <xf numFmtId="0" fontId="3" fillId="8" borderId="12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2260600</xdr:colOff>
      <xdr:row>0</xdr:row>
      <xdr:rowOff>127000</xdr:rowOff>
    </xdr:from>
    <xdr:to>
      <xdr:col>4</xdr:col>
      <xdr:colOff>330200</xdr:colOff>
      <xdr:row>7</xdr:row>
      <xdr:rowOff>242868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429F4D-305D-234E-B619-EDBDBC037A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60600" y="127000"/>
          <a:ext cx="6248400" cy="19827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2362200</xdr:colOff>
      <xdr:row>0</xdr:row>
      <xdr:rowOff>203200</xdr:rowOff>
    </xdr:from>
    <xdr:to>
      <xdr:col>4</xdr:col>
      <xdr:colOff>431800</xdr:colOff>
      <xdr:row>7</xdr:row>
      <xdr:rowOff>319068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3FB8E7-D33E-AAB9-90DA-91D4C3317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2200" y="203200"/>
          <a:ext cx="6248400" cy="1982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thecashflowcompany.com/freebies/loan-optimizer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C8F46-8FD3-6945-8F70-80E1904058BB}">
  <dimension ref="A1:O37"/>
  <sheetViews>
    <sheetView tabSelected="1" workbookViewId="0">
      <selection activeCell="A24" sqref="A24:B24"/>
    </sheetView>
  </sheetViews>
  <sheetFormatPr baseColWidth="10" defaultRowHeight="21"/>
  <cols>
    <col min="1" max="1" width="37.83203125" style="4" bestFit="1" customWidth="1"/>
    <col min="2" max="2" width="23.83203125" style="20" customWidth="1"/>
    <col min="3" max="3" width="2.83203125" style="4" customWidth="1"/>
    <col min="4" max="4" width="42.83203125" style="4" bestFit="1" customWidth="1"/>
    <col min="5" max="5" width="42.33203125" style="4" customWidth="1"/>
    <col min="6" max="16384" width="10.83203125" style="4"/>
  </cols>
  <sheetData>
    <row r="1" spans="1:15">
      <c r="A1" s="39"/>
      <c r="B1" s="28"/>
      <c r="C1" s="28"/>
      <c r="D1" s="28"/>
      <c r="E1" s="29"/>
    </row>
    <row r="2" spans="1:15">
      <c r="A2" s="39"/>
      <c r="B2" s="31"/>
      <c r="C2" s="31"/>
      <c r="D2" s="31"/>
      <c r="E2" s="32"/>
    </row>
    <row r="3" spans="1:15">
      <c r="A3" s="39"/>
      <c r="B3" s="31"/>
      <c r="C3" s="31"/>
      <c r="D3" s="31"/>
      <c r="E3" s="32"/>
    </row>
    <row r="4" spans="1:15">
      <c r="A4" s="39"/>
      <c r="B4" s="31"/>
      <c r="C4" s="31"/>
      <c r="D4" s="31"/>
      <c r="E4" s="32"/>
    </row>
    <row r="5" spans="1:15">
      <c r="A5" s="30"/>
      <c r="B5" s="31"/>
      <c r="C5" s="31"/>
      <c r="D5" s="31"/>
      <c r="E5" s="32"/>
    </row>
    <row r="6" spans="1:15">
      <c r="A6" s="30"/>
      <c r="B6" s="31"/>
      <c r="C6" s="31"/>
      <c r="D6" s="31"/>
      <c r="E6" s="32"/>
    </row>
    <row r="7" spans="1:15">
      <c r="A7" s="30"/>
      <c r="B7" s="31"/>
      <c r="C7" s="31"/>
      <c r="D7" s="31"/>
      <c r="E7" s="32"/>
    </row>
    <row r="8" spans="1:15" s="5" customFormat="1" ht="30" customHeight="1" thickBot="1">
      <c r="A8" s="33"/>
      <c r="B8" s="34"/>
      <c r="C8" s="34"/>
      <c r="D8" s="34"/>
      <c r="E8" s="35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60" customHeight="1" thickBot="1">
      <c r="A9" s="47" t="s">
        <v>22</v>
      </c>
      <c r="B9" s="48"/>
      <c r="C9" s="48"/>
      <c r="D9" s="48"/>
      <c r="E9" s="49"/>
    </row>
    <row r="10" spans="1:15" ht="60" customHeight="1" thickBot="1">
      <c r="A10" s="6" t="s">
        <v>1</v>
      </c>
      <c r="B10" s="50"/>
      <c r="C10" s="50"/>
      <c r="D10" s="50"/>
      <c r="E10" s="51"/>
    </row>
    <row r="11" spans="1:15" ht="22" thickBot="1">
      <c r="A11" s="7" t="s">
        <v>2</v>
      </c>
      <c r="B11" s="1"/>
      <c r="C11" s="8"/>
      <c r="D11" s="12" t="s">
        <v>28</v>
      </c>
      <c r="E11" s="18"/>
    </row>
    <row r="12" spans="1:15" ht="22" thickBot="1">
      <c r="A12" s="11" t="s">
        <v>5</v>
      </c>
      <c r="B12" s="2"/>
      <c r="C12" s="8"/>
      <c r="D12" s="9" t="s">
        <v>8</v>
      </c>
      <c r="E12" s="10"/>
    </row>
    <row r="13" spans="1:15" ht="22" thickBot="1">
      <c r="A13" s="11" t="s">
        <v>6</v>
      </c>
      <c r="B13" s="2"/>
      <c r="C13" s="8"/>
      <c r="D13" s="12" t="s">
        <v>9</v>
      </c>
      <c r="E13" s="13"/>
    </row>
    <row r="14" spans="1:15" ht="22" thickBot="1">
      <c r="A14" s="14" t="s">
        <v>3</v>
      </c>
      <c r="B14" s="2"/>
      <c r="C14" s="8"/>
      <c r="D14" s="12" t="s">
        <v>26</v>
      </c>
      <c r="E14" s="13"/>
    </row>
    <row r="15" spans="1:15" ht="22" thickBot="1">
      <c r="A15" s="11" t="s">
        <v>4</v>
      </c>
      <c r="B15" s="3"/>
      <c r="C15" s="8"/>
      <c r="D15" s="12" t="s">
        <v>27</v>
      </c>
      <c r="E15" s="13"/>
    </row>
    <row r="16" spans="1:15" ht="22" thickBot="1">
      <c r="A16" s="11" t="s">
        <v>16</v>
      </c>
      <c r="B16" s="2"/>
      <c r="C16" s="8"/>
      <c r="D16" s="12" t="s">
        <v>10</v>
      </c>
      <c r="E16" s="13"/>
    </row>
    <row r="17" spans="1:5" ht="22" thickBot="1">
      <c r="A17" s="11" t="s">
        <v>19</v>
      </c>
      <c r="B17" s="2"/>
      <c r="C17" s="8"/>
      <c r="D17" s="12" t="s">
        <v>25</v>
      </c>
      <c r="E17" s="13">
        <f>E11*E19</f>
        <v>0</v>
      </c>
    </row>
    <row r="18" spans="1:5" ht="24" thickBot="1">
      <c r="A18" s="11" t="s">
        <v>20</v>
      </c>
      <c r="B18" s="38"/>
      <c r="C18" s="8"/>
      <c r="D18" s="15" t="s">
        <v>13</v>
      </c>
      <c r="E18" s="16">
        <f>SUM(E12:E17)</f>
        <v>0</v>
      </c>
    </row>
    <row r="19" spans="1:5" ht="29" customHeight="1" thickBot="1">
      <c r="A19" s="11" t="s">
        <v>20</v>
      </c>
      <c r="B19" s="2"/>
      <c r="C19" s="8"/>
      <c r="D19" s="11" t="s">
        <v>11</v>
      </c>
      <c r="E19" s="17"/>
    </row>
    <row r="20" spans="1:5" ht="29" customHeight="1" thickBot="1">
      <c r="A20" s="11" t="s">
        <v>20</v>
      </c>
      <c r="B20" s="2"/>
      <c r="C20" s="8"/>
      <c r="D20" s="12" t="s">
        <v>12</v>
      </c>
      <c r="E20" s="18" t="e">
        <f>(E12+E13)/E19</f>
        <v>#DIV/0!</v>
      </c>
    </row>
    <row r="21" spans="1:5" ht="24" thickBot="1">
      <c r="A21" s="11" t="s">
        <v>20</v>
      </c>
      <c r="B21" s="2"/>
      <c r="C21" s="8"/>
      <c r="D21" s="15" t="s">
        <v>14</v>
      </c>
      <c r="E21" s="16">
        <f>SUM(E19-E18)</f>
        <v>0</v>
      </c>
    </row>
    <row r="22" spans="1:5" ht="22" thickBot="1">
      <c r="A22" s="23"/>
      <c r="B22" s="24"/>
      <c r="C22" s="8"/>
      <c r="D22" s="25"/>
      <c r="E22" s="26"/>
    </row>
    <row r="23" spans="1:5" ht="32" thickBot="1">
      <c r="A23" s="52" t="s">
        <v>7</v>
      </c>
      <c r="B23" s="53"/>
      <c r="C23" s="53"/>
      <c r="D23" s="53"/>
      <c r="E23" s="54"/>
    </row>
    <row r="24" spans="1:5" ht="32" thickBot="1">
      <c r="A24" s="55" t="s">
        <v>0</v>
      </c>
      <c r="B24" s="56"/>
      <c r="C24" s="36"/>
      <c r="D24" s="55" t="s">
        <v>24</v>
      </c>
      <c r="E24" s="56"/>
    </row>
    <row r="25" spans="1:5" ht="66" customHeight="1" thickBot="1">
      <c r="A25" s="43" t="s">
        <v>30</v>
      </c>
      <c r="B25" s="44"/>
      <c r="C25" s="27"/>
      <c r="D25" s="45"/>
      <c r="E25" s="46"/>
    </row>
    <row r="26" spans="1:5" ht="65" customHeight="1" thickBot="1">
      <c r="A26" s="57" t="s">
        <v>31</v>
      </c>
      <c r="B26" s="58"/>
      <c r="C26" s="19"/>
      <c r="D26" s="45"/>
      <c r="E26" s="46"/>
    </row>
    <row r="27" spans="1:5" ht="61" customHeight="1" thickBot="1">
      <c r="A27" s="43" t="s">
        <v>32</v>
      </c>
      <c r="B27" s="44"/>
      <c r="C27" s="19"/>
      <c r="D27" s="59"/>
      <c r="E27" s="60"/>
    </row>
    <row r="28" spans="1:5" s="22" customFormat="1" ht="75" customHeight="1" thickBot="1">
      <c r="A28" s="43" t="s">
        <v>41</v>
      </c>
      <c r="B28" s="44"/>
      <c r="C28" s="21"/>
      <c r="D28" s="45"/>
      <c r="E28" s="46"/>
    </row>
    <row r="29" spans="1:5" ht="63" customHeight="1" thickBot="1">
      <c r="A29" s="43" t="s">
        <v>40</v>
      </c>
      <c r="B29" s="44"/>
      <c r="C29" s="19"/>
      <c r="D29" s="45"/>
      <c r="E29" s="46"/>
    </row>
    <row r="30" spans="1:5" ht="63" customHeight="1" thickBot="1">
      <c r="A30" s="43" t="s">
        <v>44</v>
      </c>
      <c r="B30" s="44"/>
      <c r="C30" s="19"/>
      <c r="D30" s="45"/>
      <c r="E30" s="46"/>
    </row>
    <row r="31" spans="1:5" ht="66" customHeight="1" thickBot="1">
      <c r="A31" s="43" t="s">
        <v>45</v>
      </c>
      <c r="B31" s="44"/>
      <c r="C31" s="19"/>
      <c r="D31" s="45"/>
      <c r="E31" s="46"/>
    </row>
    <row r="32" spans="1:5" ht="66" customHeight="1" thickBot="1">
      <c r="A32" s="70" t="s">
        <v>42</v>
      </c>
      <c r="B32" s="70"/>
      <c r="C32" s="70"/>
      <c r="D32" s="70"/>
      <c r="E32" s="42" t="s">
        <v>43</v>
      </c>
    </row>
    <row r="33" spans="1:5">
      <c r="A33" s="61" t="s">
        <v>21</v>
      </c>
      <c r="B33" s="62"/>
      <c r="C33" s="62"/>
      <c r="D33" s="62"/>
      <c r="E33" s="63"/>
    </row>
    <row r="34" spans="1:5">
      <c r="A34" s="64" t="s">
        <v>37</v>
      </c>
      <c r="B34" s="65"/>
      <c r="C34" s="65"/>
      <c r="D34" s="65"/>
      <c r="E34" s="66"/>
    </row>
    <row r="35" spans="1:5">
      <c r="A35" s="64" t="s">
        <v>38</v>
      </c>
      <c r="B35" s="65"/>
      <c r="C35" s="65"/>
      <c r="D35" s="65"/>
      <c r="E35" s="66"/>
    </row>
    <row r="36" spans="1:5" ht="22" thickBot="1">
      <c r="A36" s="67" t="s">
        <v>39</v>
      </c>
      <c r="B36" s="68"/>
      <c r="C36" s="68"/>
      <c r="D36" s="68"/>
      <c r="E36" s="69"/>
    </row>
    <row r="37" spans="1:5">
      <c r="C37" s="37"/>
    </row>
  </sheetData>
  <mergeCells count="24">
    <mergeCell ref="A33:E33"/>
    <mergeCell ref="A34:E34"/>
    <mergeCell ref="A35:E35"/>
    <mergeCell ref="A36:E36"/>
    <mergeCell ref="A29:B29"/>
    <mergeCell ref="D29:E29"/>
    <mergeCell ref="A30:B30"/>
    <mergeCell ref="D30:E30"/>
    <mergeCell ref="A31:B31"/>
    <mergeCell ref="D31:E31"/>
    <mergeCell ref="A32:D32"/>
    <mergeCell ref="A26:B26"/>
    <mergeCell ref="D26:E26"/>
    <mergeCell ref="A27:B27"/>
    <mergeCell ref="D27:E27"/>
    <mergeCell ref="A28:B28"/>
    <mergeCell ref="D28:E28"/>
    <mergeCell ref="A25:B25"/>
    <mergeCell ref="D25:E25"/>
    <mergeCell ref="A9:E9"/>
    <mergeCell ref="B10:E10"/>
    <mergeCell ref="A23:E23"/>
    <mergeCell ref="A24:B24"/>
    <mergeCell ref="D24:E24"/>
  </mergeCells>
  <hyperlinks>
    <hyperlink ref="E32" r:id="rId1" xr:uid="{1D1CB93F-8B33-3641-B6C8-4F476045728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25762-7B4B-2D4B-A192-83BFB23C94B0}">
  <sheetPr>
    <pageSetUpPr fitToPage="1"/>
  </sheetPr>
  <dimension ref="A1:O36"/>
  <sheetViews>
    <sheetView workbookViewId="0">
      <selection activeCell="J27" sqref="J27"/>
    </sheetView>
  </sheetViews>
  <sheetFormatPr baseColWidth="10" defaultRowHeight="21"/>
  <cols>
    <col min="1" max="1" width="37.83203125" style="4" bestFit="1" customWidth="1"/>
    <col min="2" max="2" width="23.83203125" style="20" customWidth="1"/>
    <col min="3" max="3" width="2.83203125" style="4" customWidth="1"/>
    <col min="4" max="4" width="42.83203125" style="4" bestFit="1" customWidth="1"/>
    <col min="5" max="5" width="42.33203125" style="4" customWidth="1"/>
    <col min="6" max="16384" width="10.83203125" style="4"/>
  </cols>
  <sheetData>
    <row r="1" spans="1:15">
      <c r="A1" s="81"/>
      <c r="B1" s="81"/>
      <c r="C1" s="81"/>
      <c r="D1" s="81"/>
      <c r="E1" s="82"/>
    </row>
    <row r="2" spans="1:15">
      <c r="A2" s="81"/>
      <c r="B2" s="81"/>
      <c r="C2" s="81"/>
      <c r="D2" s="81"/>
      <c r="E2" s="82"/>
    </row>
    <row r="3" spans="1:15">
      <c r="A3" s="81"/>
      <c r="B3" s="81"/>
      <c r="C3" s="81"/>
      <c r="D3" s="81"/>
      <c r="E3" s="82"/>
    </row>
    <row r="4" spans="1:15">
      <c r="A4" s="81"/>
      <c r="B4" s="81"/>
      <c r="C4" s="81"/>
      <c r="D4" s="81"/>
      <c r="E4" s="82"/>
    </row>
    <row r="5" spans="1:15">
      <c r="A5" s="81"/>
      <c r="B5" s="81"/>
      <c r="C5" s="81"/>
      <c r="D5" s="81"/>
      <c r="E5" s="82"/>
    </row>
    <row r="6" spans="1:15">
      <c r="A6" s="81"/>
      <c r="B6" s="81"/>
      <c r="C6" s="81"/>
      <c r="D6" s="81"/>
      <c r="E6" s="82"/>
    </row>
    <row r="7" spans="1:15">
      <c r="A7" s="81"/>
      <c r="B7" s="81"/>
      <c r="C7" s="81"/>
      <c r="D7" s="81"/>
      <c r="E7" s="82"/>
    </row>
    <row r="8" spans="1:15" s="5" customFormat="1" ht="30" customHeight="1" thickBot="1">
      <c r="A8" s="83"/>
      <c r="B8" s="83"/>
      <c r="C8" s="83"/>
      <c r="D8" s="83"/>
      <c r="E8" s="8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ht="60" customHeight="1" thickBot="1">
      <c r="A9" s="85" t="s">
        <v>36</v>
      </c>
      <c r="B9" s="86"/>
      <c r="C9" s="86"/>
      <c r="D9" s="86"/>
      <c r="E9" s="87"/>
    </row>
    <row r="10" spans="1:15" ht="60" customHeight="1" thickBot="1">
      <c r="A10" s="6" t="s">
        <v>1</v>
      </c>
      <c r="B10" s="50" t="s">
        <v>23</v>
      </c>
      <c r="C10" s="50"/>
      <c r="D10" s="50"/>
      <c r="E10" s="51"/>
    </row>
    <row r="11" spans="1:15" ht="22" thickBot="1">
      <c r="A11" s="7" t="s">
        <v>2</v>
      </c>
      <c r="B11" s="1" t="s">
        <v>17</v>
      </c>
      <c r="C11" s="8"/>
      <c r="D11" s="12" t="s">
        <v>28</v>
      </c>
      <c r="E11" s="18">
        <v>0.05</v>
      </c>
    </row>
    <row r="12" spans="1:15" ht="22" thickBot="1">
      <c r="A12" s="11" t="s">
        <v>5</v>
      </c>
      <c r="B12" s="2">
        <v>3</v>
      </c>
      <c r="C12" s="8"/>
      <c r="D12" s="9" t="s">
        <v>8</v>
      </c>
      <c r="E12" s="10">
        <v>200000</v>
      </c>
    </row>
    <row r="13" spans="1:15" ht="22" thickBot="1">
      <c r="A13" s="11" t="s">
        <v>6</v>
      </c>
      <c r="B13" s="2">
        <v>2</v>
      </c>
      <c r="C13" s="8"/>
      <c r="D13" s="12" t="s">
        <v>9</v>
      </c>
      <c r="E13" s="13">
        <v>50000</v>
      </c>
    </row>
    <row r="14" spans="1:15" ht="22" thickBot="1">
      <c r="A14" s="14" t="s">
        <v>3</v>
      </c>
      <c r="B14" s="2">
        <v>1984</v>
      </c>
      <c r="C14" s="8"/>
      <c r="D14" s="12" t="s">
        <v>26</v>
      </c>
      <c r="E14" s="13">
        <v>8000</v>
      </c>
    </row>
    <row r="15" spans="1:15" ht="22" thickBot="1">
      <c r="A15" s="11" t="s">
        <v>4</v>
      </c>
      <c r="B15" s="3">
        <v>2500</v>
      </c>
      <c r="C15" s="8"/>
      <c r="D15" s="12" t="s">
        <v>27</v>
      </c>
      <c r="E15" s="13">
        <v>3000</v>
      </c>
    </row>
    <row r="16" spans="1:15" ht="22" thickBot="1">
      <c r="A16" s="11" t="s">
        <v>16</v>
      </c>
      <c r="B16" s="2" t="s">
        <v>15</v>
      </c>
      <c r="C16" s="8"/>
      <c r="D16" s="12" t="s">
        <v>10</v>
      </c>
      <c r="E16" s="13">
        <v>1000</v>
      </c>
    </row>
    <row r="17" spans="1:5" ht="22" thickBot="1">
      <c r="A17" s="11" t="s">
        <v>19</v>
      </c>
      <c r="B17" s="2" t="s">
        <v>18</v>
      </c>
      <c r="C17" s="8"/>
      <c r="D17" s="12" t="s">
        <v>25</v>
      </c>
      <c r="E17" s="13">
        <f>E11*E19</f>
        <v>17500</v>
      </c>
    </row>
    <row r="18" spans="1:5" ht="24" thickBot="1">
      <c r="A18" s="11" t="s">
        <v>20</v>
      </c>
      <c r="B18" s="38"/>
      <c r="C18" s="8"/>
      <c r="D18" s="40" t="s">
        <v>13</v>
      </c>
      <c r="E18" s="41">
        <f>SUM(E12:E17)</f>
        <v>279500</v>
      </c>
    </row>
    <row r="19" spans="1:5" ht="29" customHeight="1" thickBot="1">
      <c r="A19" s="11" t="s">
        <v>20</v>
      </c>
      <c r="B19" s="2"/>
      <c r="C19" s="8"/>
      <c r="D19" s="11" t="s">
        <v>11</v>
      </c>
      <c r="E19" s="17">
        <v>350000</v>
      </c>
    </row>
    <row r="20" spans="1:5" ht="29" customHeight="1" thickBot="1">
      <c r="A20" s="11" t="s">
        <v>20</v>
      </c>
      <c r="B20" s="2"/>
      <c r="C20" s="8"/>
      <c r="D20" s="12" t="s">
        <v>12</v>
      </c>
      <c r="E20" s="18">
        <f>(E12+E13)/E19</f>
        <v>0.7142857142857143</v>
      </c>
    </row>
    <row r="21" spans="1:5" ht="24" thickBot="1">
      <c r="A21" s="11" t="s">
        <v>20</v>
      </c>
      <c r="B21" s="2"/>
      <c r="C21" s="8"/>
      <c r="D21" s="40" t="s">
        <v>14</v>
      </c>
      <c r="E21" s="41">
        <f>SUM(E19-E18)</f>
        <v>70500</v>
      </c>
    </row>
    <row r="22" spans="1:5" ht="22" thickBot="1">
      <c r="A22" s="23"/>
      <c r="B22" s="24"/>
      <c r="C22" s="8"/>
      <c r="D22" s="25"/>
      <c r="E22" s="26"/>
    </row>
    <row r="23" spans="1:5" ht="32" thickBot="1">
      <c r="A23" s="88" t="s">
        <v>7</v>
      </c>
      <c r="B23" s="89"/>
      <c r="C23" s="89"/>
      <c r="D23" s="89"/>
      <c r="E23" s="90"/>
    </row>
    <row r="24" spans="1:5" ht="32" thickBot="1">
      <c r="A24" s="55" t="s">
        <v>0</v>
      </c>
      <c r="B24" s="56"/>
      <c r="C24" s="36"/>
      <c r="D24" s="55" t="s">
        <v>24</v>
      </c>
      <c r="E24" s="56"/>
    </row>
    <row r="25" spans="1:5" ht="66" customHeight="1" thickBot="1">
      <c r="A25" s="43" t="s">
        <v>30</v>
      </c>
      <c r="B25" s="44"/>
      <c r="C25" s="27"/>
      <c r="D25" s="45"/>
      <c r="E25" s="46"/>
    </row>
    <row r="26" spans="1:5" ht="65" customHeight="1" thickBot="1">
      <c r="A26" s="57" t="s">
        <v>31</v>
      </c>
      <c r="B26" s="58"/>
      <c r="C26" s="19"/>
      <c r="D26" s="45"/>
      <c r="E26" s="46"/>
    </row>
    <row r="27" spans="1:5" ht="61" customHeight="1" thickBot="1">
      <c r="A27" s="43" t="s">
        <v>32</v>
      </c>
      <c r="B27" s="44"/>
      <c r="C27" s="19"/>
      <c r="D27" s="59"/>
      <c r="E27" s="60"/>
    </row>
    <row r="28" spans="1:5" s="22" customFormat="1" ht="75" customHeight="1" thickBot="1">
      <c r="A28" s="43" t="s">
        <v>33</v>
      </c>
      <c r="B28" s="44"/>
      <c r="C28" s="21"/>
      <c r="D28" s="45"/>
      <c r="E28" s="46"/>
    </row>
    <row r="29" spans="1:5" ht="63" customHeight="1" thickBot="1">
      <c r="A29" s="43" t="s">
        <v>34</v>
      </c>
      <c r="B29" s="44"/>
      <c r="C29" s="19"/>
      <c r="D29" s="45"/>
      <c r="E29" s="46"/>
    </row>
    <row r="30" spans="1:5" ht="63" customHeight="1" thickBot="1">
      <c r="A30" s="76" t="s">
        <v>35</v>
      </c>
      <c r="B30" s="77"/>
      <c r="C30" s="19"/>
      <c r="D30" s="45"/>
      <c r="E30" s="46"/>
    </row>
    <row r="31" spans="1:5" ht="66" customHeight="1" thickBot="1">
      <c r="A31" s="74" t="s">
        <v>29</v>
      </c>
      <c r="B31" s="75"/>
      <c r="C31" s="19"/>
      <c r="D31" s="45"/>
      <c r="E31" s="46"/>
    </row>
    <row r="32" spans="1:5">
      <c r="A32" s="91" t="s">
        <v>21</v>
      </c>
      <c r="B32" s="92"/>
      <c r="C32" s="92"/>
      <c r="D32" s="92"/>
      <c r="E32" s="93"/>
    </row>
    <row r="33" spans="1:5">
      <c r="A33" s="78" t="s">
        <v>37</v>
      </c>
      <c r="B33" s="79"/>
      <c r="C33" s="79"/>
      <c r="D33" s="79"/>
      <c r="E33" s="80"/>
    </row>
    <row r="34" spans="1:5">
      <c r="A34" s="78" t="s">
        <v>38</v>
      </c>
      <c r="B34" s="79"/>
      <c r="C34" s="79"/>
      <c r="D34" s="79"/>
      <c r="E34" s="80"/>
    </row>
    <row r="35" spans="1:5" ht="22" thickBot="1">
      <c r="A35" s="71" t="s">
        <v>39</v>
      </c>
      <c r="B35" s="72"/>
      <c r="C35" s="72"/>
      <c r="D35" s="72"/>
      <c r="E35" s="73"/>
    </row>
    <row r="36" spans="1:5">
      <c r="C36" s="37"/>
    </row>
  </sheetData>
  <mergeCells count="24">
    <mergeCell ref="A24:B24"/>
    <mergeCell ref="D24:E24"/>
    <mergeCell ref="A1:E8"/>
    <mergeCell ref="A34:E34"/>
    <mergeCell ref="A9:E9"/>
    <mergeCell ref="A23:E23"/>
    <mergeCell ref="B10:E10"/>
    <mergeCell ref="D30:E30"/>
    <mergeCell ref="A32:E32"/>
    <mergeCell ref="A35:E35"/>
    <mergeCell ref="D25:E25"/>
    <mergeCell ref="D26:E26"/>
    <mergeCell ref="D27:E27"/>
    <mergeCell ref="D28:E28"/>
    <mergeCell ref="D29:E29"/>
    <mergeCell ref="A26:B26"/>
    <mergeCell ref="A27:B27"/>
    <mergeCell ref="A28:B28"/>
    <mergeCell ref="A29:B29"/>
    <mergeCell ref="A31:B31"/>
    <mergeCell ref="D31:E31"/>
    <mergeCell ref="A25:B25"/>
    <mergeCell ref="A30:B30"/>
    <mergeCell ref="A33:E33"/>
  </mergeCells>
  <pageMargins left="0.7" right="0.7" top="0.75" bottom="0.75" header="0.3" footer="0.3"/>
  <pageSetup scale="54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Deal Analyzer</vt:lpstr>
      <vt:lpstr>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Julie Weldon</cp:lastModifiedBy>
  <cp:lastPrinted>2019-08-13T14:56:10Z</cp:lastPrinted>
  <dcterms:created xsi:type="dcterms:W3CDTF">2019-07-19T21:48:17Z</dcterms:created>
  <dcterms:modified xsi:type="dcterms:W3CDTF">2025-02-13T19:21:19Z</dcterms:modified>
</cp:coreProperties>
</file>